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605" activeTab="0"/>
  </bookViews>
  <sheets>
    <sheet name="КС - прераб. проект_зоп " sheetId="1" r:id="rId1"/>
    <sheet name="Sheet2" sheetId="2" r:id="rId2"/>
    <sheet name="Sheet3" sheetId="3" r:id="rId3"/>
  </sheets>
  <definedNames>
    <definedName name="_xlnm.Print_Area" localSheetId="0">'КС - прераб. проект_зоп '!$A$1:$G$66</definedName>
    <definedName name="_xlnm.Print_Titles" localSheetId="0">'КС - прераб. проект_зоп '!$6:$7</definedName>
  </definedNames>
  <calcPr fullCalcOnLoad="1"/>
</workbook>
</file>

<file path=xl/sharedStrings.xml><?xml version="1.0" encoding="utf-8"?>
<sst xmlns="http://schemas.openxmlformats.org/spreadsheetml/2006/main" count="100" uniqueCount="56">
  <si>
    <t>Кол-во</t>
  </si>
  <si>
    <t>Ед.цена
/лв/</t>
  </si>
  <si>
    <t>Сума 
/лв/</t>
  </si>
  <si>
    <t>М-ка</t>
  </si>
  <si>
    <t>Наименование на видовете работи</t>
  </si>
  <si>
    <t>Поз. ПСД</t>
  </si>
  <si>
    <t>м3</t>
  </si>
  <si>
    <t>Общо за всички подобекти:</t>
  </si>
  <si>
    <t>4 % печалба:</t>
  </si>
  <si>
    <t>Поз. по СЕК (Анализ)</t>
  </si>
  <si>
    <t>ПРОМ.ПЛОЩАДКА ПРИ ВШ-1. КСС №1</t>
  </si>
  <si>
    <t>РАЗБИВАНЕ НА СТОМ.БЛОКОВЕ С БАГЕР-ХИДРОЧУК ЗА МАШИННО ТОВАРЕНЕ(СЕК49.453)</t>
  </si>
  <si>
    <t>НАТОВАРВАНЕ НА СТРОИТЕЛНИ ОТПАДЪЦИ-РЪЧНО(СЕК49.448)</t>
  </si>
  <si>
    <t xml:space="preserve"> </t>
  </si>
  <si>
    <t>Обект:   РЕКУЛТИВАЦИЯ НА НАРУШЕНИ ТЕРЕНИ В РАЙОНА НА РУДНИК "ЗДРАВЕЦ". АКТУАЛИЗАЦИЯ</t>
  </si>
  <si>
    <t>ИЗКОП И ПРЕМЕСТВАНЕ ДО 40М ЗЕМНИ МАСИ С БУЛДОЗЕР ПРИ НОРМ.У-ВИЯ(СЕК 01. 341)</t>
  </si>
  <si>
    <t>ПОДРАВНЯВАНЕ (ПЛАНИРОВКА) С БУЛДОЗЕР ПРИ ХОД В 1 НАПРАВЛЕНИЕ (СЕК 01. 351)</t>
  </si>
  <si>
    <t>100 м2</t>
  </si>
  <si>
    <t>I. ПРОМ.ПЛОЩАДКА ПРИ ВШ-1. КСС №1</t>
  </si>
  <si>
    <t xml:space="preserve"> 1. ПОЧИСТВАНЕ НА ТЕРЕНА</t>
  </si>
  <si>
    <t xml:space="preserve"> 2. ОФОРМЯНЕ НА ТЕРЕНА </t>
  </si>
  <si>
    <t>3. ПОЛАГАНЕ НА ХУМУСНИ ЗЕМНИ МАСИ</t>
  </si>
  <si>
    <t>ПРОБУТВАНЕ С БУЛДОЗЕР И НАТОВАРВАНЕ НА ТРАНСПОРТ(УСН 01-04-023)</t>
  </si>
  <si>
    <t>РАЗРИВАНЕ С БУЛДОЗЕР С ПРОБЕГ ДО 40М ПРИ НОРМ.УСЛОВИЯ 85% (СЕК 01. 353)</t>
  </si>
  <si>
    <t xml:space="preserve">4. ЗАТРЕВЯВАНЕ </t>
  </si>
  <si>
    <t>ДИСКУВАНЕ -ТРАКТОР С ДИСКОВА БРАНА (УСН 03, стр. 144)</t>
  </si>
  <si>
    <t>ДОСТАВКА НА ТРЕВНИ СМЕСКИ(СЕК бр.2/2014г, стр.68)</t>
  </si>
  <si>
    <t>ЗАТРЕВЯВАНЕ 25 КГ/ДКА -засяване, зариване и притъпкване на семената(ТНС9, с.30)</t>
  </si>
  <si>
    <t>ПОЛИВАНЕ - 13 М3/ДКА (УСН 03, стр.141)</t>
  </si>
  <si>
    <t>КОСЕНЕ НА ТРЕВНИ ПЛОЩИ - ДВУКРАТНО (ТНС 9, стр.35)</t>
  </si>
  <si>
    <t>ДКА</t>
  </si>
  <si>
    <t>кг</t>
  </si>
  <si>
    <t>тона</t>
  </si>
  <si>
    <t>1. ОФОРМЯНЕ НА ТЕРЕНА</t>
  </si>
  <si>
    <t>ТРАНСПОРТ НА ПЛЯКА НА 14КМ (ОТ ТАБАН Р-К ''НОВИ РУДНИЦИ'')(Тар.532-табл.5)</t>
  </si>
  <si>
    <t>РАЗРИВАНЕ С БУЛДОЗЕР С ПРОБЕГ ДО 40М ПРИ НОРМ.УСЛОВИЯ 65% (СЕК 01. 353)</t>
  </si>
  <si>
    <t>ДОСТАВКА НА ТРЪБИ ЗА РУДН.ВОДИ Ф159(СЕК бр.2/2014г, стр.75-1,22лв/кг )</t>
  </si>
  <si>
    <t>м</t>
  </si>
  <si>
    <t>МОНТАЖ НА ТРЪБОПРОВОДИ С ДИАМЕТЪР ДО 159 ММ БЕЗ УКРЕПВАНЕ  (СЕК 18.773)</t>
  </si>
  <si>
    <t>2. ПОЛАГАНЕ НА ХУМУСНИ ЗЕМНИ МАСИ</t>
  </si>
  <si>
    <t xml:space="preserve">  </t>
  </si>
  <si>
    <t>II ПРОМ.ПЛОЩАДКА НА РУДНИК "ЗДРАВЕЦ"</t>
  </si>
  <si>
    <t>1. ПОДРАВНЯВАНЕ НА ПРОМ. ПЛОЩАДКА</t>
  </si>
  <si>
    <t>ИЗКОП И ПРЕМЕСТВАНЕ ДО 100 М НА ЗЕМНИ МАСИ С БУЛДОЗЕР (СЕК 01.343)</t>
  </si>
  <si>
    <t xml:space="preserve">III. ПРОМ.ПЛОЩАДКА НА РУДНИК "ЗДРАВЕЦ"-ПЛОЩАДКА "СГРАДИ ВРЕМЕННО СТРОИТЕЛСТВО". </t>
  </si>
  <si>
    <t>2. РЕКУЛТИВАЦИОНЕН СЛОЙ 35 СМ</t>
  </si>
  <si>
    <t>РАЗРИВАНЕ С БУЛДОЗЕР С ПРОБЕГ ДО 40М ПРИ НОРМ.УСЛОВИЯ (СЕК 01.353)</t>
  </si>
  <si>
    <t xml:space="preserve"> ПРОМ.ПЛОЩАДКА НА РУДНИК "ЗДРАВЕЦ"-ПЛОЩАДКА "СГРАДИ ВРЕМЕННО СТРОИТЕЛСТВО"</t>
  </si>
  <si>
    <t>ОБЩО: РЕКУЛТИВАЦИЯ НА НАРУШЕНИ ТЕРЕНИ В РАЙОНА НА РУДНИК "ЗДРАВЕЦ". АКТУАЛИЗАЦИЯ</t>
  </si>
  <si>
    <t>ПРОМ.ПЛОЩАДКА НА РУДНИК "ЗДРАВЕЦ"</t>
  </si>
  <si>
    <r>
      <t xml:space="preserve">ТРАНСПОРТ СТРОИТЕЛНИ ОТПАДЪЦИ-ДЕПО ''ГАРВАНОВО''-ТРАНСП.Р-Е </t>
    </r>
    <r>
      <rPr>
        <b/>
        <sz val="8"/>
        <rFont val="Courier New"/>
        <family val="3"/>
      </rPr>
      <t>69 КМ</t>
    </r>
    <r>
      <rPr>
        <sz val="8"/>
        <rFont val="Courier New"/>
        <family val="3"/>
      </rPr>
      <t xml:space="preserve">(ТАР.532,ТАБЛ.5)  </t>
    </r>
  </si>
  <si>
    <r>
      <t>ТРАНСПОРТ НА ХУМУСНИ МАСИ ОТ ДЕПО ДО С.АРНАУТИТО</t>
    </r>
    <r>
      <rPr>
        <b/>
        <sz val="8"/>
        <rFont val="Courier New"/>
        <family val="3"/>
      </rPr>
      <t>-32 КМ</t>
    </r>
    <r>
      <rPr>
        <sz val="8"/>
        <rFont val="Courier New"/>
        <family val="3"/>
      </rPr>
      <t xml:space="preserve">(Т.532,табл.5)  </t>
    </r>
  </si>
  <si>
    <r>
      <t>ТРАНСПОРТ НА ХУМУСНИ МАСИ ОТ ДЕПО ДО С.АРНАУТИТО-</t>
    </r>
    <r>
      <rPr>
        <b/>
        <sz val="8"/>
        <rFont val="Courier New"/>
        <family val="3"/>
      </rPr>
      <t>28КМ</t>
    </r>
    <r>
      <rPr>
        <sz val="8"/>
        <rFont val="Courier New"/>
        <family val="3"/>
      </rPr>
      <t xml:space="preserve"> (тар.532,табл.5) </t>
    </r>
  </si>
  <si>
    <r>
      <t>ТРАНСПОРТ НА ХУМУСНИ МАСИ ОТ ДЕПО ДО С.АРНАУТИТО-</t>
    </r>
    <r>
      <rPr>
        <b/>
        <sz val="8"/>
        <rFont val="Courier New"/>
        <family val="3"/>
      </rPr>
      <t>28КМ</t>
    </r>
    <r>
      <rPr>
        <sz val="8"/>
        <rFont val="Courier New"/>
        <family val="3"/>
      </rPr>
      <t xml:space="preserve"> (тар.532,табл.5 </t>
    </r>
  </si>
  <si>
    <t>К О Л И Ч Е С Т В Е Н О-С Т О Й Н О С Т Н А   С М Е Т К А</t>
  </si>
  <si>
    <t>Образец №10А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</si>
</sst>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#,##0.0"/>
    <numFmt numFmtId="192" formatCode="#,##0.000"/>
  </numFmts>
  <fonts count="4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i/>
      <sz val="8"/>
      <name val="Arial"/>
      <family val="2"/>
    </font>
    <font>
      <b/>
      <sz val="8"/>
      <name val="Courier New"/>
      <family val="3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indent="1"/>
    </xf>
    <xf numFmtId="4" fontId="5" fillId="34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10" xfId="0" applyFont="1" applyBorder="1" applyAlignment="1" quotePrefix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 quotePrefix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8" fillId="0" borderId="10" xfId="0" applyFont="1" applyBorder="1" applyAlignment="1" quotePrefix="1">
      <alignment/>
    </xf>
    <xf numFmtId="0" fontId="9" fillId="0" borderId="10" xfId="0" applyFont="1" applyFill="1" applyBorder="1" applyAlignment="1" quotePrefix="1">
      <alignment/>
    </xf>
    <xf numFmtId="0" fontId="9" fillId="0" borderId="10" xfId="0" applyFont="1" applyFill="1" applyBorder="1" applyAlignment="1" quotePrefix="1">
      <alignment horizont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8" fillId="35" borderId="0" xfId="0" applyFont="1" applyFill="1" applyAlignment="1">
      <alignment/>
    </xf>
    <xf numFmtId="0" fontId="3" fillId="35" borderId="11" xfId="0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right" vertical="center"/>
    </xf>
    <xf numFmtId="4" fontId="3" fillId="35" borderId="10" xfId="0" applyNumberFormat="1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/>
    </xf>
    <xf numFmtId="2" fontId="3" fillId="0" borderId="10" xfId="0" applyNumberFormat="1" applyFont="1" applyBorder="1" applyAlignment="1">
      <alignment vertical="center"/>
    </xf>
    <xf numFmtId="0" fontId="8" fillId="35" borderId="10" xfId="0" applyFont="1" applyFill="1" applyBorder="1" applyAlignment="1">
      <alignment horizontal="left" vertical="center" wrapText="1"/>
    </xf>
    <xf numFmtId="2" fontId="3" fillId="35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right" vertical="center" wrapText="1"/>
    </xf>
    <xf numFmtId="2" fontId="3" fillId="36" borderId="10" xfId="0" applyNumberFormat="1" applyFont="1" applyFill="1" applyBorder="1" applyAlignment="1">
      <alignment vertical="center"/>
    </xf>
    <xf numFmtId="4" fontId="3" fillId="36" borderId="10" xfId="0" applyNumberFormat="1" applyFont="1" applyFill="1" applyBorder="1" applyAlignment="1">
      <alignment vertical="center"/>
    </xf>
    <xf numFmtId="4" fontId="5" fillId="36" borderId="10" xfId="0" applyNumberFormat="1" applyFont="1" applyFill="1" applyBorder="1" applyAlignment="1">
      <alignment vertical="center"/>
    </xf>
    <xf numFmtId="0" fontId="8" fillId="36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Border="1" applyAlignment="1">
      <alignment horizontal="right"/>
    </xf>
    <xf numFmtId="0" fontId="8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723900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7150" y="0"/>
          <a:ext cx="849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66"/>
  <sheetViews>
    <sheetView tabSelected="1" view="pageBreakPreview" zoomScaleSheetLayoutView="100" zoomScalePageLayoutView="0" workbookViewId="0" topLeftCell="A25">
      <selection activeCell="A4" sqref="A4:G4"/>
    </sheetView>
  </sheetViews>
  <sheetFormatPr defaultColWidth="9.140625" defaultRowHeight="12.75"/>
  <cols>
    <col min="1" max="1" width="5.00390625" style="1" customWidth="1"/>
    <col min="2" max="2" width="7.00390625" style="1" customWidth="1"/>
    <col min="3" max="3" width="81.00390625" style="0" customWidth="1"/>
    <col min="4" max="4" width="7.28125" style="1" customWidth="1"/>
    <col min="5" max="5" width="7.57421875" style="0" customWidth="1"/>
    <col min="6" max="6" width="9.57421875" style="2" customWidth="1"/>
    <col min="7" max="7" width="12.421875" style="2" customWidth="1"/>
  </cols>
  <sheetData>
    <row r="1" spans="1:8" ht="12.75">
      <c r="A1" s="9"/>
      <c r="B1" s="9"/>
      <c r="C1" s="10"/>
      <c r="D1" s="11"/>
      <c r="E1" s="12"/>
      <c r="F1" s="88" t="s">
        <v>55</v>
      </c>
      <c r="G1" s="88"/>
      <c r="H1" s="13"/>
    </row>
    <row r="2" spans="1:8" ht="12.75">
      <c r="A2" s="93" t="s">
        <v>54</v>
      </c>
      <c r="B2" s="93"/>
      <c r="C2" s="93"/>
      <c r="D2" s="93"/>
      <c r="E2" s="93"/>
      <c r="F2" s="93"/>
      <c r="G2" s="93"/>
      <c r="H2" s="13"/>
    </row>
    <row r="3" spans="1:8" ht="12.75">
      <c r="A3" s="9"/>
      <c r="B3" s="9"/>
      <c r="C3" s="10"/>
      <c r="D3" s="11"/>
      <c r="E3" s="12"/>
      <c r="F3" s="14"/>
      <c r="G3" s="14"/>
      <c r="H3" s="13"/>
    </row>
    <row r="4" spans="1:8" ht="33" customHeight="1">
      <c r="A4" s="94" t="s">
        <v>14</v>
      </c>
      <c r="B4" s="95"/>
      <c r="C4" s="95"/>
      <c r="D4" s="95"/>
      <c r="E4" s="95"/>
      <c r="F4" s="95"/>
      <c r="G4" s="95"/>
      <c r="H4" s="13"/>
    </row>
    <row r="5" spans="1:8" ht="12.75">
      <c r="A5" s="15"/>
      <c r="B5" s="15"/>
      <c r="C5" s="15"/>
      <c r="D5" s="15"/>
      <c r="E5" s="15"/>
      <c r="F5" s="15"/>
      <c r="G5" s="15"/>
      <c r="H5" s="13"/>
    </row>
    <row r="6" spans="1:8" s="3" customFormat="1" ht="42.75" customHeight="1">
      <c r="A6" s="16" t="s">
        <v>5</v>
      </c>
      <c r="B6" s="16" t="s">
        <v>9</v>
      </c>
      <c r="C6" s="17" t="s">
        <v>4</v>
      </c>
      <c r="D6" s="17" t="s">
        <v>3</v>
      </c>
      <c r="E6" s="17" t="s">
        <v>0</v>
      </c>
      <c r="F6" s="18" t="s">
        <v>1</v>
      </c>
      <c r="G6" s="18" t="s">
        <v>2</v>
      </c>
      <c r="H6" s="19"/>
    </row>
    <row r="7" spans="1:8" s="3" customFormat="1" ht="12">
      <c r="A7" s="17">
        <v>1</v>
      </c>
      <c r="B7" s="16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9"/>
    </row>
    <row r="8" spans="1:8" s="6" customFormat="1" ht="12">
      <c r="A8" s="20"/>
      <c r="B8" s="21"/>
      <c r="C8" s="22" t="s">
        <v>13</v>
      </c>
      <c r="D8" s="20"/>
      <c r="E8" s="20"/>
      <c r="F8" s="23"/>
      <c r="G8" s="23"/>
      <c r="H8" s="24"/>
    </row>
    <row r="9" spans="1:8" s="6" customFormat="1" ht="12">
      <c r="A9" s="25"/>
      <c r="B9" s="26"/>
      <c r="C9" s="27" t="s">
        <v>18</v>
      </c>
      <c r="D9" s="25"/>
      <c r="E9" s="25"/>
      <c r="F9" s="28"/>
      <c r="G9" s="28"/>
      <c r="H9" s="24"/>
    </row>
    <row r="10" spans="1:8" s="4" customFormat="1" ht="12">
      <c r="A10" s="29" t="s">
        <v>13</v>
      </c>
      <c r="B10" s="29"/>
      <c r="C10" s="30" t="s">
        <v>19</v>
      </c>
      <c r="D10" s="31" t="s">
        <v>6</v>
      </c>
      <c r="E10" s="32" t="s">
        <v>13</v>
      </c>
      <c r="F10" s="32"/>
      <c r="G10" s="32"/>
      <c r="H10" s="33"/>
    </row>
    <row r="11" spans="1:8" s="4" customFormat="1" ht="12">
      <c r="A11" s="29">
        <v>1</v>
      </c>
      <c r="B11" s="29"/>
      <c r="C11" s="34" t="s">
        <v>11</v>
      </c>
      <c r="D11" s="31" t="s">
        <v>6</v>
      </c>
      <c r="E11" s="35">
        <v>2</v>
      </c>
      <c r="F11" s="36"/>
      <c r="G11" s="32"/>
      <c r="H11" s="33"/>
    </row>
    <row r="12" spans="1:8" s="4" customFormat="1" ht="12">
      <c r="A12" s="29">
        <v>2</v>
      </c>
      <c r="B12" s="29"/>
      <c r="C12" s="34" t="s">
        <v>12</v>
      </c>
      <c r="D12" s="31" t="s">
        <v>6</v>
      </c>
      <c r="E12" s="35">
        <v>3</v>
      </c>
      <c r="F12" s="35"/>
      <c r="G12" s="32"/>
      <c r="H12" s="33"/>
    </row>
    <row r="13" spans="1:8" s="4" customFormat="1" ht="12">
      <c r="A13" s="29">
        <v>3</v>
      </c>
      <c r="B13" s="29"/>
      <c r="C13" s="34" t="s">
        <v>50</v>
      </c>
      <c r="D13" s="31" t="s">
        <v>6</v>
      </c>
      <c r="E13" s="35">
        <v>3</v>
      </c>
      <c r="F13" s="35"/>
      <c r="G13" s="32"/>
      <c r="H13" s="33"/>
    </row>
    <row r="14" spans="1:8" s="4" customFormat="1" ht="12">
      <c r="A14" s="37"/>
      <c r="B14" s="37"/>
      <c r="C14" s="30" t="s">
        <v>20</v>
      </c>
      <c r="D14" s="35"/>
      <c r="E14" s="35"/>
      <c r="F14" s="35"/>
      <c r="G14" s="38"/>
      <c r="H14" s="33"/>
    </row>
    <row r="15" spans="1:8" s="4" customFormat="1" ht="12">
      <c r="A15" s="29">
        <v>1</v>
      </c>
      <c r="B15" s="29"/>
      <c r="C15" s="34" t="s">
        <v>15</v>
      </c>
      <c r="D15" s="39" t="s">
        <v>6</v>
      </c>
      <c r="E15" s="35">
        <v>1480.94</v>
      </c>
      <c r="F15" s="35"/>
      <c r="G15" s="32"/>
      <c r="H15" s="33"/>
    </row>
    <row r="16" spans="1:8" s="5" customFormat="1" ht="12">
      <c r="A16" s="29">
        <v>2</v>
      </c>
      <c r="B16" s="29"/>
      <c r="C16" s="34" t="s">
        <v>16</v>
      </c>
      <c r="D16" s="39" t="s">
        <v>17</v>
      </c>
      <c r="E16" s="35">
        <v>421</v>
      </c>
      <c r="F16" s="40"/>
      <c r="G16" s="32"/>
      <c r="H16" s="41"/>
    </row>
    <row r="17" spans="1:8" s="4" customFormat="1" ht="12">
      <c r="A17" s="29" t="s">
        <v>13</v>
      </c>
      <c r="B17" s="29"/>
      <c r="C17" s="42" t="s">
        <v>21</v>
      </c>
      <c r="D17" s="29" t="s">
        <v>13</v>
      </c>
      <c r="E17" s="32" t="s">
        <v>13</v>
      </c>
      <c r="F17" s="35"/>
      <c r="G17" s="32"/>
      <c r="H17" s="33"/>
    </row>
    <row r="18" spans="1:8" s="4" customFormat="1" ht="12">
      <c r="A18" s="29">
        <v>1</v>
      </c>
      <c r="B18" s="29"/>
      <c r="C18" s="34" t="s">
        <v>22</v>
      </c>
      <c r="D18" s="39" t="s">
        <v>6</v>
      </c>
      <c r="E18" s="35">
        <v>6360</v>
      </c>
      <c r="F18" s="40"/>
      <c r="G18" s="32"/>
      <c r="H18" s="33"/>
    </row>
    <row r="19" spans="1:8" s="8" customFormat="1" ht="12">
      <c r="A19" s="37">
        <v>2</v>
      </c>
      <c r="B19" s="37"/>
      <c r="C19" s="43" t="s">
        <v>51</v>
      </c>
      <c r="D19" s="44" t="s">
        <v>6</v>
      </c>
      <c r="E19" s="40">
        <v>6360</v>
      </c>
      <c r="F19" s="45"/>
      <c r="G19" s="46"/>
      <c r="H19" s="47"/>
    </row>
    <row r="20" spans="1:8" s="5" customFormat="1" ht="12">
      <c r="A20" s="37">
        <v>3</v>
      </c>
      <c r="B20" s="48"/>
      <c r="C20" s="34" t="s">
        <v>23</v>
      </c>
      <c r="D20" s="39" t="s">
        <v>6</v>
      </c>
      <c r="E20" s="35">
        <v>5406</v>
      </c>
      <c r="F20" s="40"/>
      <c r="G20" s="32"/>
      <c r="H20" s="41"/>
    </row>
    <row r="21" spans="1:8" s="4" customFormat="1" ht="12">
      <c r="A21" s="29"/>
      <c r="B21" s="29"/>
      <c r="C21" s="42" t="s">
        <v>24</v>
      </c>
      <c r="D21" s="29"/>
      <c r="E21" s="32"/>
      <c r="F21" s="35"/>
      <c r="G21" s="32"/>
      <c r="H21" s="33"/>
    </row>
    <row r="22" spans="1:8" s="5" customFormat="1" ht="12">
      <c r="A22" s="29">
        <v>1</v>
      </c>
      <c r="B22" s="29"/>
      <c r="C22" s="34" t="s">
        <v>25</v>
      </c>
      <c r="D22" s="39" t="s">
        <v>30</v>
      </c>
      <c r="E22" s="35">
        <v>42.4</v>
      </c>
      <c r="F22" s="49"/>
      <c r="G22" s="32"/>
      <c r="H22" s="41"/>
    </row>
    <row r="23" spans="1:8" s="4" customFormat="1" ht="12">
      <c r="A23" s="29">
        <v>2</v>
      </c>
      <c r="B23" s="29"/>
      <c r="C23" s="34" t="s">
        <v>26</v>
      </c>
      <c r="D23" s="39" t="s">
        <v>31</v>
      </c>
      <c r="E23" s="35">
        <v>1060</v>
      </c>
      <c r="F23" s="36"/>
      <c r="G23" s="32"/>
      <c r="H23" s="33"/>
    </row>
    <row r="24" spans="1:8" s="4" customFormat="1" ht="12">
      <c r="A24" s="29">
        <v>3</v>
      </c>
      <c r="B24" s="29"/>
      <c r="C24" s="34" t="s">
        <v>27</v>
      </c>
      <c r="D24" s="39" t="s">
        <v>30</v>
      </c>
      <c r="E24" s="35">
        <v>42.4</v>
      </c>
      <c r="F24" s="35"/>
      <c r="G24" s="32"/>
      <c r="H24" s="33"/>
    </row>
    <row r="25" spans="1:8" s="4" customFormat="1" ht="12">
      <c r="A25" s="29">
        <v>4</v>
      </c>
      <c r="B25" s="29"/>
      <c r="C25" s="34" t="s">
        <v>28</v>
      </c>
      <c r="D25" s="39" t="s">
        <v>32</v>
      </c>
      <c r="E25" s="35">
        <v>551.2</v>
      </c>
      <c r="F25" s="35"/>
      <c r="G25" s="32"/>
      <c r="H25" s="33"/>
    </row>
    <row r="26" spans="1:8" s="5" customFormat="1" ht="12">
      <c r="A26" s="37">
        <v>5</v>
      </c>
      <c r="B26" s="48"/>
      <c r="C26" s="43" t="s">
        <v>29</v>
      </c>
      <c r="D26" s="39" t="s">
        <v>30</v>
      </c>
      <c r="E26" s="35">
        <v>84.8</v>
      </c>
      <c r="F26" s="36"/>
      <c r="G26" s="32"/>
      <c r="H26" s="41"/>
    </row>
    <row r="27" spans="1:8" s="4" customFormat="1" ht="12">
      <c r="A27" s="50"/>
      <c r="B27" s="50"/>
      <c r="C27" s="51" t="s">
        <v>10</v>
      </c>
      <c r="D27" s="52"/>
      <c r="E27" s="53"/>
      <c r="F27" s="54"/>
      <c r="G27" s="55">
        <f>SUM(G11:G26)</f>
        <v>0</v>
      </c>
      <c r="H27" s="33"/>
    </row>
    <row r="28" spans="1:8" s="4" customFormat="1" ht="12">
      <c r="A28" s="29"/>
      <c r="B28" s="29"/>
      <c r="C28" s="56"/>
      <c r="D28" s="29"/>
      <c r="E28" s="57"/>
      <c r="F28" s="32"/>
      <c r="G28" s="58"/>
      <c r="H28" s="33"/>
    </row>
    <row r="29" spans="1:8" s="4" customFormat="1" ht="12">
      <c r="A29" s="59"/>
      <c r="B29" s="59"/>
      <c r="C29" s="89" t="s">
        <v>41</v>
      </c>
      <c r="D29" s="90"/>
      <c r="E29" s="90"/>
      <c r="F29" s="90"/>
      <c r="G29" s="61"/>
      <c r="H29" s="33"/>
    </row>
    <row r="30" spans="1:8" s="4" customFormat="1" ht="12">
      <c r="A30" s="29"/>
      <c r="B30" s="29"/>
      <c r="C30" s="42" t="s">
        <v>33</v>
      </c>
      <c r="D30" s="35"/>
      <c r="E30" s="35"/>
      <c r="F30" s="62"/>
      <c r="G30" s="62"/>
      <c r="H30" s="33"/>
    </row>
    <row r="31" spans="1:8" s="4" customFormat="1" ht="12">
      <c r="A31" s="29">
        <v>1</v>
      </c>
      <c r="B31" s="29"/>
      <c r="C31" s="34" t="s">
        <v>22</v>
      </c>
      <c r="D31" s="39" t="s">
        <v>6</v>
      </c>
      <c r="E31" s="35">
        <v>2391.44</v>
      </c>
      <c r="F31" s="40"/>
      <c r="G31" s="32"/>
      <c r="H31" s="33"/>
    </row>
    <row r="32" spans="1:8" s="4" customFormat="1" ht="12">
      <c r="A32" s="29">
        <v>2</v>
      </c>
      <c r="B32" s="29"/>
      <c r="C32" s="34" t="s">
        <v>34</v>
      </c>
      <c r="D32" s="39" t="s">
        <v>6</v>
      </c>
      <c r="E32" s="35">
        <v>2391.44</v>
      </c>
      <c r="F32" s="45"/>
      <c r="G32" s="32"/>
      <c r="H32" s="33"/>
    </row>
    <row r="33" spans="1:8" s="4" customFormat="1" ht="12">
      <c r="A33" s="37">
        <v>3</v>
      </c>
      <c r="B33" s="37"/>
      <c r="C33" s="34" t="s">
        <v>35</v>
      </c>
      <c r="D33" s="39" t="s">
        <v>6</v>
      </c>
      <c r="E33" s="35">
        <v>1554.44</v>
      </c>
      <c r="F33" s="45"/>
      <c r="G33" s="32"/>
      <c r="H33" s="33"/>
    </row>
    <row r="34" spans="1:8" s="4" customFormat="1" ht="12">
      <c r="A34" s="37">
        <v>4</v>
      </c>
      <c r="B34" s="37"/>
      <c r="C34" s="34" t="s">
        <v>15</v>
      </c>
      <c r="D34" s="39" t="s">
        <v>6</v>
      </c>
      <c r="E34" s="35">
        <v>9306.58</v>
      </c>
      <c r="F34" s="35"/>
      <c r="G34" s="32"/>
      <c r="H34" s="33"/>
    </row>
    <row r="35" spans="1:8" s="4" customFormat="1" ht="12">
      <c r="A35" s="29">
        <v>5</v>
      </c>
      <c r="B35" s="29"/>
      <c r="C35" s="43" t="s">
        <v>36</v>
      </c>
      <c r="D35" s="39" t="s">
        <v>37</v>
      </c>
      <c r="E35" s="35">
        <v>135</v>
      </c>
      <c r="F35" s="63"/>
      <c r="G35" s="32"/>
      <c r="H35" s="33"/>
    </row>
    <row r="36" spans="1:8" s="4" customFormat="1" ht="12">
      <c r="A36" s="29">
        <v>6</v>
      </c>
      <c r="B36" s="29"/>
      <c r="C36" s="34" t="s">
        <v>38</v>
      </c>
      <c r="D36" s="39" t="s">
        <v>37</v>
      </c>
      <c r="E36" s="35">
        <v>135</v>
      </c>
      <c r="F36" s="63"/>
      <c r="G36" s="32"/>
      <c r="H36" s="33"/>
    </row>
    <row r="37" spans="1:8" s="5" customFormat="1" ht="12">
      <c r="A37" s="29" t="s">
        <v>13</v>
      </c>
      <c r="B37" s="29"/>
      <c r="C37" s="42" t="s">
        <v>39</v>
      </c>
      <c r="D37" s="64"/>
      <c r="E37" s="35"/>
      <c r="F37" s="63"/>
      <c r="G37" s="63"/>
      <c r="H37" s="41"/>
    </row>
    <row r="38" spans="1:8" s="4" customFormat="1" ht="12">
      <c r="A38" s="65">
        <v>1</v>
      </c>
      <c r="B38" s="29"/>
      <c r="C38" s="34" t="s">
        <v>22</v>
      </c>
      <c r="D38" s="39" t="s">
        <v>6</v>
      </c>
      <c r="E38" s="35">
        <v>45657.98</v>
      </c>
      <c r="F38" s="40"/>
      <c r="G38" s="32"/>
      <c r="H38" s="33"/>
    </row>
    <row r="39" spans="1:8" s="8" customFormat="1" ht="12">
      <c r="A39" s="37">
        <v>2</v>
      </c>
      <c r="B39" s="37"/>
      <c r="C39" s="43" t="s">
        <v>52</v>
      </c>
      <c r="D39" s="44" t="s">
        <v>6</v>
      </c>
      <c r="E39" s="40">
        <v>45657.98</v>
      </c>
      <c r="F39" s="45"/>
      <c r="G39" s="46"/>
      <c r="H39" s="47"/>
    </row>
    <row r="40" spans="1:8" s="4" customFormat="1" ht="12">
      <c r="A40" s="37">
        <v>3</v>
      </c>
      <c r="B40" s="37"/>
      <c r="C40" s="34" t="s">
        <v>35</v>
      </c>
      <c r="D40" s="39" t="s">
        <v>6</v>
      </c>
      <c r="E40" s="35">
        <v>29677.69</v>
      </c>
      <c r="F40" s="46"/>
      <c r="G40" s="32"/>
      <c r="H40" s="33"/>
    </row>
    <row r="41" spans="1:8" s="4" customFormat="1" ht="12">
      <c r="A41" s="50"/>
      <c r="B41" s="50"/>
      <c r="C41" s="51" t="s">
        <v>49</v>
      </c>
      <c r="D41" s="52"/>
      <c r="E41" s="53"/>
      <c r="F41" s="54"/>
      <c r="G41" s="55">
        <f>SUM(G31:G40)</f>
        <v>0</v>
      </c>
      <c r="H41" s="33"/>
    </row>
    <row r="42" spans="1:8" s="4" customFormat="1" ht="12">
      <c r="A42" s="29" t="s">
        <v>40</v>
      </c>
      <c r="B42" s="29"/>
      <c r="C42" s="66" t="s">
        <v>13</v>
      </c>
      <c r="D42" s="29" t="s">
        <v>13</v>
      </c>
      <c r="E42" s="63" t="s">
        <v>13</v>
      </c>
      <c r="F42" s="63"/>
      <c r="G42" s="63"/>
      <c r="H42" s="33"/>
    </row>
    <row r="43" spans="1:8" s="5" customFormat="1" ht="16.5" customHeight="1">
      <c r="A43" s="67" t="s">
        <v>13</v>
      </c>
      <c r="B43" s="59"/>
      <c r="C43" s="60" t="s">
        <v>44</v>
      </c>
      <c r="D43" s="59" t="s">
        <v>13</v>
      </c>
      <c r="E43" s="68" t="s">
        <v>13</v>
      </c>
      <c r="F43" s="68"/>
      <c r="G43" s="68"/>
      <c r="H43" s="41"/>
    </row>
    <row r="44" spans="1:8" s="4" customFormat="1" ht="12">
      <c r="A44" s="29" t="s">
        <v>13</v>
      </c>
      <c r="B44" s="29"/>
      <c r="C44" s="69" t="s">
        <v>42</v>
      </c>
      <c r="D44" s="40"/>
      <c r="E44" s="40"/>
      <c r="F44" s="45"/>
      <c r="G44" s="45"/>
      <c r="H44" s="33"/>
    </row>
    <row r="45" spans="1:8" s="4" customFormat="1" ht="12">
      <c r="A45" s="37">
        <v>1</v>
      </c>
      <c r="B45" s="37"/>
      <c r="C45" s="34" t="s">
        <v>43</v>
      </c>
      <c r="D45" s="39" t="s">
        <v>6</v>
      </c>
      <c r="E45" s="35">
        <v>2557.61</v>
      </c>
      <c r="F45" s="46"/>
      <c r="G45" s="32"/>
      <c r="H45" s="33"/>
    </row>
    <row r="46" spans="1:8" s="4" customFormat="1" ht="12">
      <c r="A46" s="29"/>
      <c r="B46" s="29"/>
      <c r="C46" s="30" t="s">
        <v>45</v>
      </c>
      <c r="D46" s="29"/>
      <c r="E46" s="70"/>
      <c r="F46" s="32"/>
      <c r="G46" s="32"/>
      <c r="H46" s="33"/>
    </row>
    <row r="47" spans="1:8" s="4" customFormat="1" ht="12">
      <c r="A47" s="29">
        <v>1</v>
      </c>
      <c r="B47" s="29"/>
      <c r="C47" s="34" t="s">
        <v>22</v>
      </c>
      <c r="D47" s="39" t="s">
        <v>6</v>
      </c>
      <c r="E47" s="35">
        <v>9681.11</v>
      </c>
      <c r="F47" s="40"/>
      <c r="G47" s="32"/>
      <c r="H47" s="33"/>
    </row>
    <row r="48" spans="1:8" s="8" customFormat="1" ht="12">
      <c r="A48" s="37">
        <v>2</v>
      </c>
      <c r="B48" s="37"/>
      <c r="C48" s="43" t="s">
        <v>53</v>
      </c>
      <c r="D48" s="44" t="s">
        <v>6</v>
      </c>
      <c r="E48" s="40">
        <v>9681.11</v>
      </c>
      <c r="F48" s="45"/>
      <c r="G48" s="46"/>
      <c r="H48" s="47"/>
    </row>
    <row r="49" spans="1:8" s="4" customFormat="1" ht="12">
      <c r="A49" s="65">
        <v>3</v>
      </c>
      <c r="B49" s="29"/>
      <c r="C49" s="34" t="s">
        <v>46</v>
      </c>
      <c r="D49" s="39" t="s">
        <v>6</v>
      </c>
      <c r="E49" s="35">
        <v>9681.11</v>
      </c>
      <c r="F49" s="63"/>
      <c r="G49" s="32"/>
      <c r="H49" s="33"/>
    </row>
    <row r="50" spans="1:8" s="5" customFormat="1" ht="0.75" customHeight="1">
      <c r="A50" s="29" t="s">
        <v>13</v>
      </c>
      <c r="B50" s="29"/>
      <c r="C50" s="66" t="s">
        <v>13</v>
      </c>
      <c r="D50" s="29" t="s">
        <v>13</v>
      </c>
      <c r="E50" s="63" t="s">
        <v>13</v>
      </c>
      <c r="F50" s="63"/>
      <c r="G50" s="63"/>
      <c r="H50" s="41"/>
    </row>
    <row r="51" spans="1:8" s="4" customFormat="1" ht="15" customHeight="1">
      <c r="A51" s="50"/>
      <c r="B51" s="50"/>
      <c r="C51" s="71" t="s">
        <v>47</v>
      </c>
      <c r="D51" s="50"/>
      <c r="E51" s="72"/>
      <c r="F51" s="54"/>
      <c r="G51" s="55">
        <f>SUM(G45:G50)</f>
        <v>0</v>
      </c>
      <c r="H51" s="33"/>
    </row>
    <row r="52" spans="1:8" s="4" customFormat="1" ht="16.5" customHeight="1">
      <c r="A52" s="73"/>
      <c r="B52" s="73"/>
      <c r="C52" s="74" t="s">
        <v>7</v>
      </c>
      <c r="D52" s="73"/>
      <c r="E52" s="75"/>
      <c r="F52" s="76"/>
      <c r="G52" s="77">
        <f>G51+G41+G27</f>
        <v>0</v>
      </c>
      <c r="H52" s="33"/>
    </row>
    <row r="53" spans="1:8" s="4" customFormat="1" ht="17.25" customHeight="1">
      <c r="A53" s="29"/>
      <c r="B53" s="29"/>
      <c r="C53" s="56" t="s">
        <v>8</v>
      </c>
      <c r="D53" s="29"/>
      <c r="E53" s="70"/>
      <c r="F53" s="32"/>
      <c r="G53" s="58">
        <f>G52*0.04</f>
        <v>0</v>
      </c>
      <c r="H53" s="33"/>
    </row>
    <row r="54" spans="1:8" s="4" customFormat="1" ht="24" customHeight="1">
      <c r="A54" s="73"/>
      <c r="B54" s="73"/>
      <c r="C54" s="78" t="s">
        <v>48</v>
      </c>
      <c r="D54" s="73"/>
      <c r="E54" s="75"/>
      <c r="F54" s="76"/>
      <c r="G54" s="77">
        <f>SUM(G52:G53)</f>
        <v>0</v>
      </c>
      <c r="H54" s="33"/>
    </row>
    <row r="55" spans="1:8" s="7" customFormat="1" ht="18" customHeight="1">
      <c r="A55" s="79"/>
      <c r="B55" s="79"/>
      <c r="C55" s="80" t="s">
        <v>13</v>
      </c>
      <c r="D55" s="79"/>
      <c r="E55" s="81"/>
      <c r="F55" s="82"/>
      <c r="G55" s="83"/>
      <c r="H55" s="84"/>
    </row>
    <row r="56" spans="1:8" ht="12.75">
      <c r="A56" s="85"/>
      <c r="B56" s="85"/>
      <c r="C56" s="13"/>
      <c r="D56" s="85"/>
      <c r="E56" s="13"/>
      <c r="F56" s="86"/>
      <c r="G56" s="86"/>
      <c r="H56" s="13"/>
    </row>
    <row r="57" spans="1:8" ht="12.75">
      <c r="A57" s="85"/>
      <c r="B57" s="85"/>
      <c r="C57" s="13"/>
      <c r="D57" s="85"/>
      <c r="E57" s="13"/>
      <c r="F57" s="86"/>
      <c r="G57" s="86"/>
      <c r="H57" s="13"/>
    </row>
    <row r="58" spans="1:8" ht="40.5" customHeight="1">
      <c r="A58" s="85"/>
      <c r="B58" s="87"/>
      <c r="C58" s="91"/>
      <c r="D58" s="92"/>
      <c r="E58" s="92"/>
      <c r="F58" s="92"/>
      <c r="G58" s="92"/>
      <c r="H58" s="13"/>
    </row>
    <row r="59" spans="1:8" ht="12.75">
      <c r="A59" s="85"/>
      <c r="B59" s="85"/>
      <c r="C59" s="13"/>
      <c r="D59" s="85"/>
      <c r="E59" s="13"/>
      <c r="F59" s="86"/>
      <c r="G59" s="86"/>
      <c r="H59" s="13"/>
    </row>
    <row r="60" spans="1:8" ht="28.5" customHeight="1">
      <c r="A60" s="85"/>
      <c r="B60" s="87"/>
      <c r="C60" s="91"/>
      <c r="D60" s="92"/>
      <c r="E60" s="92"/>
      <c r="F60" s="92"/>
      <c r="G60" s="92"/>
      <c r="H60" s="13"/>
    </row>
    <row r="61" spans="1:8" ht="12.75">
      <c r="A61" s="85"/>
      <c r="B61" s="85"/>
      <c r="C61" s="13"/>
      <c r="D61" s="85"/>
      <c r="E61" s="13"/>
      <c r="F61" s="86"/>
      <c r="G61" s="86"/>
      <c r="H61" s="13"/>
    </row>
    <row r="62" spans="1:8" ht="12.75">
      <c r="A62" s="85"/>
      <c r="B62" s="85"/>
      <c r="C62" s="13"/>
      <c r="D62" s="85"/>
      <c r="E62" s="13"/>
      <c r="F62" s="86"/>
      <c r="G62" s="86"/>
      <c r="H62" s="13"/>
    </row>
    <row r="63" spans="1:8" ht="12.75">
      <c r="A63" s="85"/>
      <c r="B63" s="85"/>
      <c r="C63" s="13"/>
      <c r="D63" s="85"/>
      <c r="E63" s="13"/>
      <c r="F63" s="86"/>
      <c r="G63" s="86"/>
      <c r="H63" s="13"/>
    </row>
    <row r="64" spans="1:8" ht="12.75">
      <c r="A64" s="85"/>
      <c r="B64" s="85"/>
      <c r="C64" s="13"/>
      <c r="D64" s="85"/>
      <c r="E64" s="13"/>
      <c r="F64" s="86"/>
      <c r="G64" s="86"/>
      <c r="H64" s="13"/>
    </row>
    <row r="65" spans="1:8" ht="12.75">
      <c r="A65" s="85"/>
      <c r="B65" s="85"/>
      <c r="C65" s="13"/>
      <c r="D65" s="85"/>
      <c r="E65" s="13"/>
      <c r="F65" s="86"/>
      <c r="G65" s="86"/>
      <c r="H65" s="13"/>
    </row>
    <row r="66" spans="1:8" ht="12.75">
      <c r="A66" s="85"/>
      <c r="B66" s="85"/>
      <c r="C66" s="13"/>
      <c r="D66" s="85"/>
      <c r="E66" s="13"/>
      <c r="F66" s="86"/>
      <c r="G66" s="86"/>
      <c r="H66" s="13"/>
    </row>
  </sheetData>
  <sheetProtection/>
  <mergeCells count="6">
    <mergeCell ref="F1:G1"/>
    <mergeCell ref="C29:F29"/>
    <mergeCell ref="C58:G58"/>
    <mergeCell ref="C60:G60"/>
    <mergeCell ref="A2:G2"/>
    <mergeCell ref="A4:G4"/>
  </mergeCells>
  <printOptions horizontalCentered="1"/>
  <pageMargins left="0.9448818897637796" right="0.35433070866141736" top="0.7874015748031497" bottom="0.5905511811023623" header="0.3937007874015748" footer="0.1968503937007874"/>
  <pageSetup horizontalDpi="600" verticalDpi="600" orientation="portrait" scale="71" r:id="rId2"/>
  <headerFooter alignWithMargins="0">
    <oddFooter>&amp;R&amp;P от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atm</dc:creator>
  <cp:keywords/>
  <dc:description/>
  <cp:lastModifiedBy>DNSK</cp:lastModifiedBy>
  <cp:lastPrinted>2016-07-08T11:20:22Z</cp:lastPrinted>
  <dcterms:created xsi:type="dcterms:W3CDTF">1996-10-14T23:33:28Z</dcterms:created>
  <dcterms:modified xsi:type="dcterms:W3CDTF">2016-07-08T13:31:42Z</dcterms:modified>
  <cp:category/>
  <cp:version/>
  <cp:contentType/>
  <cp:contentStatus/>
</cp:coreProperties>
</file>